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2" activeTab="0"/>
  </bookViews>
  <sheets>
    <sheet name="Plan1" sheetId="1" r:id="rId1"/>
  </sheets>
  <definedNames>
    <definedName name="_xlnm.Print_Area" localSheetId="0">'Plan1'!$A$1:$H$21</definedName>
    <definedName name="Excel_BuiltIn_Print_Area_1">#REF!</definedName>
    <definedName name="Excel_BuiltIn_Print_Area_2">#REF!</definedName>
    <definedName name="Excel_BuiltIn_Print_Area_3">#REF!</definedName>
    <definedName name="Excel_BuiltIn_Print_Titles_1">#REF!</definedName>
    <definedName name="_xlnm.Print_Titles" localSheetId="0">'Plan1'!$8:$9</definedName>
  </definedNames>
  <calcPr fullCalcOnLoad="1"/>
</workbook>
</file>

<file path=xl/sharedStrings.xml><?xml version="1.0" encoding="utf-8"?>
<sst xmlns="http://schemas.openxmlformats.org/spreadsheetml/2006/main" count="42" uniqueCount="38">
  <si>
    <t>ITEM</t>
  </si>
  <si>
    <t>DESCRIÇÃO</t>
  </si>
  <si>
    <t>QUANT.</t>
  </si>
  <si>
    <t>UNID.</t>
  </si>
  <si>
    <t>PREÇO UNITÁRIO R$</t>
  </si>
  <si>
    <t>PREÇO TOTAL</t>
  </si>
  <si>
    <t>MATERIAL</t>
  </si>
  <si>
    <t>MÃO DE OBRA</t>
  </si>
  <si>
    <t>R$</t>
  </si>
  <si>
    <t>I</t>
  </si>
  <si>
    <t>un</t>
  </si>
  <si>
    <t>1.1</t>
  </si>
  <si>
    <t>2.1</t>
  </si>
  <si>
    <t>2.2</t>
  </si>
  <si>
    <t>2.3</t>
  </si>
  <si>
    <t>TOTAL GERAL</t>
  </si>
  <si>
    <r>
      <t xml:space="preserve">5. CONDIÇÕES DE PAGAMENTO: </t>
    </r>
    <r>
      <rPr>
        <sz val="10"/>
        <rFont val="Calibri"/>
        <family val="2"/>
      </rPr>
      <t>Conforme serviço medido. Após fiscalização e aceite, será efetuado o pagamento à contratada, no 4º dia útil do mês subsequente à entrega da nota fiscal/fatura correspondente.</t>
    </r>
  </si>
  <si>
    <t xml:space="preserve">Projeto de Execução da Instalação </t>
  </si>
  <si>
    <t>Projeto de execução da instalação dos elevadores, conforme projeto básico e conforme normas técnicas ABNT  NM-207, ABNT NM-313. ART de Instalação e da obra de infraestrutura (ou RRT).</t>
  </si>
  <si>
    <t>Desmontagem do elevador existente. Remoção dos equipamentos, segregação, separação e destinação do resíduo (sucata).</t>
  </si>
  <si>
    <r>
      <t xml:space="preserve">4. HORÁRIO PARA EXECUÇÃO/ENTREGA: </t>
    </r>
    <r>
      <rPr>
        <sz val="10"/>
        <rFont val="Calibri"/>
        <family val="2"/>
      </rPr>
      <t>A combinar com a Unidade de Engenharia.</t>
    </r>
  </si>
  <si>
    <t>3.1</t>
  </si>
  <si>
    <r>
      <t xml:space="preserve">2. ENDEREÇO DE EXECUÇÃO/ENTREGA: </t>
    </r>
    <r>
      <rPr>
        <sz val="10"/>
        <rFont val="Calibri"/>
        <family val="2"/>
      </rPr>
      <t xml:space="preserve"> Edifício sede do BANRISUL - Rua Caldas Júnior, 108 – Porto Alegre – RS</t>
    </r>
  </si>
  <si>
    <r>
      <t xml:space="preserve">6. ANEXOS: </t>
    </r>
    <r>
      <rPr>
        <sz val="10"/>
        <rFont val="Calibri"/>
        <family val="2"/>
      </rPr>
      <t>Especificação, Projeto (desenhos), atestado de visita e cronograma fisico-finaceiro</t>
    </r>
  </si>
  <si>
    <t>Fornecimento e Instalação da SUBSTITUIÇÃO de 4(quatro) Elevadores no Edifício sede do Banrisul conforme norma técnica ABNT NBR NM-207, execução da infra estrutura para adequação dos locais existentes. Garantia e manutenção dos equipamentos.</t>
  </si>
  <si>
    <t>2.4</t>
  </si>
  <si>
    <t>Arremates e acabamentos finais.</t>
  </si>
  <si>
    <t>Fornecimento e Instalação dos Elevadores</t>
  </si>
  <si>
    <t>Fornecimento e instalação da SUBSTITUIÇÃO do elevador. Elevador conforme norma técnica NBR NM-207. Capacidade 17 pessoas, velocidade 1,75 m/seg, percurso 23 metros, 6(seis) paradas, sistema ANTECIPADOR DE CHAMADAS. Equipamento destinado a atender a ACESSIBILIDADE, fornecido em conformidade com os requisitos da norma técnica ABNT NM-313.</t>
  </si>
  <si>
    <t>Execução das obras de infraestrutura (civil e elétrica) para instalação da substituição do elevador. Elevador Capacidade 17 pessoas, velocidade 1,75 m/seg, percurso 23 metros, 6(seis) paradas. Portas de pavimento com marco batente em granito.</t>
  </si>
  <si>
    <t>Serviços de manutenção preventiva e corretiva</t>
  </si>
  <si>
    <t>ANEXO - PLANILHA DE ORÇAMENTOS - COMPRA DE MATERIAIS E/OU SERVIÇOS</t>
  </si>
  <si>
    <t>TOTAL SUBSTITUIÇÃO E MANUTENÇÃO</t>
  </si>
  <si>
    <t>Serviços de manutenção preventiva, corretiva e atendimento de chamados dos elevadores, no período compreendido entre a assinatura do contrato até o término do prazo de garantia (12 meses após a entrega definitiva de toda a obra, podendo ser renovada por até mais 30 meses). Serviço Mensal.</t>
  </si>
  <si>
    <r>
      <rPr>
        <b/>
        <sz val="10"/>
        <rFont val="Calibri"/>
        <family val="2"/>
      </rPr>
      <t>1. OBJETO</t>
    </r>
    <r>
      <rPr>
        <sz val="10"/>
        <rFont val="Calibri"/>
        <family val="2"/>
      </rPr>
      <t>: Aquisição de elevadores com serviços de instalação e manutenção preventiva e corretiva.</t>
    </r>
  </si>
  <si>
    <t>SUB-ITEM</t>
  </si>
  <si>
    <t>meses</t>
  </si>
  <si>
    <r>
      <t xml:space="preserve">3. PRAZO DE EXECUÇÃO/ENTREGA: </t>
    </r>
    <r>
      <rPr>
        <sz val="10"/>
        <rFont val="Calibri"/>
        <family val="2"/>
      </rPr>
      <t xml:space="preserve"> 60 (sessenta) meses, sendo 540 dias </t>
    </r>
    <r>
      <rPr>
        <sz val="10"/>
        <rFont val="Calibri"/>
        <family val="2"/>
      </rPr>
      <t>(quinhe</t>
    </r>
    <r>
      <rPr>
        <sz val="10"/>
        <rFont val="Calibri"/>
        <family val="2"/>
      </rPr>
      <t xml:space="preserve">ntos e quarenta) para entrega dos elevadores. 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</si>
</sst>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\ [$€]_-;\-* #,##0.00\ [$€]_-;_-* \-??\ [$€]_-;_-@_-"/>
    <numFmt numFmtId="173" formatCode="#,##0.00\ [$€]\ ;\-#,##0.00\ [$€]\ ;&quot; -&quot;#\ [$€]\ ;@\ "/>
    <numFmt numFmtId="174" formatCode="_(* #,##0.00_);_(* \(#,##0.00\);_(* \-??_);_(@_)"/>
    <numFmt numFmtId="175" formatCode="00"/>
    <numFmt numFmtId="176" formatCode="#,##0.00_ ;[Red]\-#,##0.00\ "/>
    <numFmt numFmtId="177" formatCode="0.00;[Red]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0.0"/>
  </numFmts>
  <fonts count="49">
    <font>
      <sz val="10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name val="Mangal"/>
      <family val="2"/>
    </font>
    <font>
      <sz val="10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40" fontId="3" fillId="0" borderId="0" applyFill="0" applyBorder="0" applyAlignment="0" applyProtection="0"/>
    <xf numFmtId="40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vertical="center" wrapText="1"/>
    </xf>
    <xf numFmtId="1" fontId="8" fillId="34" borderId="18" xfId="0" applyNumberFormat="1" applyFont="1" applyFill="1" applyBorder="1" applyAlignment="1">
      <alignment horizontal="left" vertical="center" wrapText="1"/>
    </xf>
    <xf numFmtId="4" fontId="8" fillId="34" borderId="18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vertical="center" wrapText="1"/>
    </xf>
    <xf numFmtId="0" fontId="28" fillId="35" borderId="19" xfId="0" applyFont="1" applyFill="1" applyBorder="1" applyAlignment="1">
      <alignment vertical="center" wrapText="1"/>
    </xf>
    <xf numFmtId="1" fontId="28" fillId="35" borderId="20" xfId="0" applyNumberFormat="1" applyFont="1" applyFill="1" applyBorder="1" applyAlignment="1">
      <alignment horizontal="left" vertical="center" wrapText="1"/>
    </xf>
    <xf numFmtId="0" fontId="29" fillId="35" borderId="20" xfId="0" applyFont="1" applyFill="1" applyBorder="1" applyAlignment="1">
      <alignment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4" fontId="29" fillId="35" borderId="2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4" fontId="29" fillId="35" borderId="21" xfId="0" applyNumberFormat="1" applyFont="1" applyFill="1" applyBorder="1" applyAlignment="1">
      <alignment horizontal="right" vertical="center" wrapText="1"/>
    </xf>
    <xf numFmtId="4" fontId="29" fillId="35" borderId="22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 wrapText="1"/>
    </xf>
    <xf numFmtId="175" fontId="4" fillId="0" borderId="23" xfId="0" applyNumberFormat="1" applyFont="1" applyFill="1" applyBorder="1" applyAlignment="1">
      <alignment horizontal="left" vertical="center" wrapText="1"/>
    </xf>
    <xf numFmtId="4" fontId="4" fillId="0" borderId="24" xfId="69" applyNumberFormat="1" applyFont="1" applyFill="1" applyBorder="1" applyAlignment="1" applyProtection="1">
      <alignment horizontal="right" vertical="center" wrapText="1"/>
      <protection/>
    </xf>
    <xf numFmtId="175" fontId="4" fillId="0" borderId="25" xfId="0" applyNumberFormat="1" applyFont="1" applyFill="1" applyBorder="1" applyAlignment="1">
      <alignment horizontal="left" vertical="center" wrapText="1"/>
    </xf>
    <xf numFmtId="4" fontId="4" fillId="0" borderId="26" xfId="69" applyNumberFormat="1" applyFont="1" applyFill="1" applyBorder="1" applyAlignment="1" applyProtection="1">
      <alignment horizontal="right" vertical="center" wrapText="1"/>
      <protection/>
    </xf>
    <xf numFmtId="4" fontId="4" fillId="0" borderId="26" xfId="69" applyNumberFormat="1" applyFont="1" applyFill="1" applyBorder="1" applyAlignment="1" applyProtection="1">
      <alignment horizontal="right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right" vertical="center" wrapText="1"/>
      <protection hidden="1"/>
    </xf>
    <xf numFmtId="0" fontId="8" fillId="34" borderId="27" xfId="0" applyFont="1" applyFill="1" applyBorder="1" applyAlignment="1">
      <alignment vertical="center" wrapText="1"/>
    </xf>
    <xf numFmtId="4" fontId="8" fillId="34" borderId="26" xfId="69" applyNumberFormat="1" applyFont="1" applyFill="1" applyBorder="1" applyAlignment="1" applyProtection="1">
      <alignment horizontal="right" vertical="center" wrapText="1"/>
      <protection/>
    </xf>
    <xf numFmtId="175" fontId="4" fillId="36" borderId="28" xfId="0" applyNumberFormat="1" applyFont="1" applyFill="1" applyBorder="1" applyAlignment="1">
      <alignment horizontal="left" vertical="center" wrapText="1"/>
    </xf>
    <xf numFmtId="49" fontId="8" fillId="36" borderId="29" xfId="0" applyNumberFormat="1" applyFont="1" applyFill="1" applyBorder="1" applyAlignment="1">
      <alignment horizontal="left" vertical="center" wrapText="1"/>
    </xf>
    <xf numFmtId="0" fontId="8" fillId="36" borderId="30" xfId="0" applyFont="1" applyFill="1" applyBorder="1" applyAlignment="1">
      <alignment vertical="center" wrapText="1"/>
    </xf>
    <xf numFmtId="4" fontId="4" fillId="36" borderId="30" xfId="0" applyNumberFormat="1" applyFont="1" applyFill="1" applyBorder="1" applyAlignment="1">
      <alignment horizontal="center" vertical="center" wrapText="1"/>
    </xf>
    <xf numFmtId="4" fontId="4" fillId="36" borderId="30" xfId="0" applyNumberFormat="1" applyFont="1" applyFill="1" applyBorder="1" applyAlignment="1">
      <alignment vertical="center" wrapText="1"/>
    </xf>
    <xf numFmtId="4" fontId="4" fillId="36" borderId="31" xfId="69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5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90" zoomScaleNormal="90" zoomScaleSheetLayoutView="90" workbookViewId="0" topLeftCell="A1">
      <selection activeCell="C15" sqref="C15"/>
    </sheetView>
  </sheetViews>
  <sheetFormatPr defaultColWidth="9.140625" defaultRowHeight="12.75"/>
  <cols>
    <col min="1" max="1" width="5.00390625" style="2" customWidth="1"/>
    <col min="2" max="2" width="5.8515625" style="3" customWidth="1"/>
    <col min="3" max="3" width="85.7109375" style="1" customWidth="1"/>
    <col min="4" max="4" width="10.8515625" style="4" customWidth="1"/>
    <col min="5" max="5" width="10.57421875" style="5" customWidth="1"/>
    <col min="6" max="6" width="17.28125" style="5" customWidth="1"/>
    <col min="7" max="7" width="16.421875" style="5" customWidth="1"/>
    <col min="8" max="8" width="18.421875" style="5" customWidth="1"/>
    <col min="9" max="9" width="11.7109375" style="1" customWidth="1"/>
    <col min="10" max="10" width="107.7109375" style="1" customWidth="1"/>
    <col min="11" max="16384" width="9.140625" style="21" customWidth="1"/>
  </cols>
  <sheetData>
    <row r="1" spans="1:8" ht="12.75">
      <c r="A1" s="53"/>
      <c r="B1" s="57"/>
      <c r="C1" s="82" t="s">
        <v>31</v>
      </c>
      <c r="D1" s="82"/>
      <c r="E1" s="82"/>
      <c r="F1" s="82"/>
      <c r="G1" s="58"/>
      <c r="H1" s="58"/>
    </row>
    <row r="2" spans="1:8" ht="18" customHeight="1">
      <c r="A2" s="83" t="s">
        <v>34</v>
      </c>
      <c r="B2" s="84"/>
      <c r="C2" s="84"/>
      <c r="D2" s="84"/>
      <c r="E2" s="84"/>
      <c r="F2" s="84"/>
      <c r="G2" s="84"/>
      <c r="H2" s="84"/>
    </row>
    <row r="3" spans="1:8" ht="12.75">
      <c r="A3" s="80" t="s">
        <v>22</v>
      </c>
      <c r="B3" s="80"/>
      <c r="C3" s="80"/>
      <c r="D3" s="80"/>
      <c r="E3" s="80"/>
      <c r="F3" s="80"/>
      <c r="G3" s="80"/>
      <c r="H3" s="80"/>
    </row>
    <row r="4" spans="1:8" ht="12.75">
      <c r="A4" s="80" t="s">
        <v>37</v>
      </c>
      <c r="B4" s="80"/>
      <c r="C4" s="80"/>
      <c r="D4" s="80"/>
      <c r="E4" s="80"/>
      <c r="F4" s="80"/>
      <c r="G4" s="80"/>
      <c r="H4" s="80"/>
    </row>
    <row r="5" spans="1:8" ht="12.75">
      <c r="A5" s="80" t="s">
        <v>20</v>
      </c>
      <c r="B5" s="80"/>
      <c r="C5" s="80"/>
      <c r="D5" s="80"/>
      <c r="E5" s="80"/>
      <c r="F5" s="80"/>
      <c r="G5" s="80"/>
      <c r="H5" s="80"/>
    </row>
    <row r="6" spans="1:8" ht="12.75">
      <c r="A6" s="80" t="s">
        <v>16</v>
      </c>
      <c r="B6" s="80"/>
      <c r="C6" s="80"/>
      <c r="D6" s="80"/>
      <c r="E6" s="80"/>
      <c r="F6" s="80"/>
      <c r="G6" s="80"/>
      <c r="H6" s="80"/>
    </row>
    <row r="7" spans="1:8" ht="13.5" thickBot="1">
      <c r="A7" s="80" t="s">
        <v>23</v>
      </c>
      <c r="B7" s="80"/>
      <c r="C7" s="80"/>
      <c r="D7" s="80"/>
      <c r="E7" s="80"/>
      <c r="F7" s="80"/>
      <c r="G7" s="80"/>
      <c r="H7" s="80"/>
    </row>
    <row r="8" spans="1:10" ht="25.5">
      <c r="A8" s="27" t="s">
        <v>0</v>
      </c>
      <c r="B8" s="28" t="s">
        <v>35</v>
      </c>
      <c r="C8" s="29" t="s">
        <v>1</v>
      </c>
      <c r="D8" s="30" t="s">
        <v>2</v>
      </c>
      <c r="E8" s="30" t="s">
        <v>3</v>
      </c>
      <c r="F8" s="81" t="s">
        <v>4</v>
      </c>
      <c r="G8" s="81"/>
      <c r="H8" s="31" t="s">
        <v>5</v>
      </c>
      <c r="I8" s="9"/>
      <c r="J8" s="6"/>
    </row>
    <row r="9" spans="1:10" ht="15.75" customHeight="1" thickBot="1">
      <c r="A9" s="32"/>
      <c r="B9" s="33"/>
      <c r="C9" s="34"/>
      <c r="D9" s="35"/>
      <c r="E9" s="36"/>
      <c r="F9" s="37" t="s">
        <v>6</v>
      </c>
      <c r="G9" s="37" t="s">
        <v>7</v>
      </c>
      <c r="H9" s="38" t="s">
        <v>8</v>
      </c>
      <c r="I9" s="9"/>
      <c r="J9" s="6"/>
    </row>
    <row r="10" spans="1:10" ht="38.25">
      <c r="A10" s="68">
        <v>1</v>
      </c>
      <c r="B10" s="69" t="s">
        <v>9</v>
      </c>
      <c r="C10" s="70" t="s">
        <v>24</v>
      </c>
      <c r="D10" s="71"/>
      <c r="E10" s="71"/>
      <c r="F10" s="72"/>
      <c r="G10" s="72"/>
      <c r="H10" s="73"/>
      <c r="I10" s="10"/>
      <c r="J10" s="7"/>
    </row>
    <row r="11" spans="1:10" ht="12.75">
      <c r="A11" s="59"/>
      <c r="B11" s="26">
        <v>1</v>
      </c>
      <c r="C11" s="40" t="s">
        <v>17</v>
      </c>
      <c r="D11" s="24"/>
      <c r="E11" s="24"/>
      <c r="F11" s="41"/>
      <c r="G11" s="41"/>
      <c r="H11" s="60"/>
      <c r="I11" s="10"/>
      <c r="J11" s="8"/>
    </row>
    <row r="12" spans="1:10" ht="25.5">
      <c r="A12" s="61"/>
      <c r="B12" s="13" t="s">
        <v>11</v>
      </c>
      <c r="C12" s="14" t="s">
        <v>18</v>
      </c>
      <c r="D12" s="11">
        <v>1</v>
      </c>
      <c r="E12" s="11" t="s">
        <v>10</v>
      </c>
      <c r="F12" s="12"/>
      <c r="G12" s="74"/>
      <c r="H12" s="62">
        <f>SUM(F12,G12)*D12</f>
        <v>0</v>
      </c>
      <c r="I12" s="10"/>
      <c r="J12" s="8"/>
    </row>
    <row r="13" spans="1:10" ht="12.75">
      <c r="A13" s="64"/>
      <c r="B13" s="19">
        <v>2</v>
      </c>
      <c r="C13" s="19" t="s">
        <v>27</v>
      </c>
      <c r="D13" s="16"/>
      <c r="E13" s="17"/>
      <c r="F13" s="18"/>
      <c r="G13" s="74"/>
      <c r="H13" s="65"/>
      <c r="I13" s="22"/>
      <c r="J13" s="22"/>
    </row>
    <row r="14" spans="1:10" ht="25.5">
      <c r="A14" s="64"/>
      <c r="B14" s="15" t="s">
        <v>12</v>
      </c>
      <c r="C14" s="15" t="s">
        <v>19</v>
      </c>
      <c r="D14" s="16">
        <v>4</v>
      </c>
      <c r="E14" s="11" t="s">
        <v>10</v>
      </c>
      <c r="F14" s="74"/>
      <c r="G14" s="74"/>
      <c r="H14" s="63">
        <f>SUM(F14:G14)*D14</f>
        <v>0</v>
      </c>
      <c r="I14" s="22"/>
      <c r="J14" s="22"/>
    </row>
    <row r="15" spans="1:10" ht="38.25" customHeight="1">
      <c r="A15" s="64"/>
      <c r="B15" s="15" t="s">
        <v>13</v>
      </c>
      <c r="C15" s="15" t="s">
        <v>29</v>
      </c>
      <c r="D15" s="11">
        <v>4</v>
      </c>
      <c r="E15" s="20" t="s">
        <v>10</v>
      </c>
      <c r="F15" s="74"/>
      <c r="G15" s="74"/>
      <c r="H15" s="63">
        <f>SUM(F15:G15)*D15</f>
        <v>0</v>
      </c>
      <c r="I15" s="10"/>
      <c r="J15" s="8"/>
    </row>
    <row r="16" spans="1:10" ht="51">
      <c r="A16" s="64"/>
      <c r="B16" s="15" t="s">
        <v>14</v>
      </c>
      <c r="C16" s="15" t="s">
        <v>28</v>
      </c>
      <c r="D16" s="11">
        <v>4</v>
      </c>
      <c r="E16" s="20" t="s">
        <v>10</v>
      </c>
      <c r="F16" s="74"/>
      <c r="G16" s="74"/>
      <c r="H16" s="63">
        <f>SUM(F16:G16)*D16</f>
        <v>0</v>
      </c>
      <c r="I16" s="10"/>
      <c r="J16" s="8"/>
    </row>
    <row r="17" spans="1:10" ht="12.75">
      <c r="A17" s="75"/>
      <c r="B17" s="15" t="s">
        <v>25</v>
      </c>
      <c r="C17" s="15" t="s">
        <v>26</v>
      </c>
      <c r="D17" s="77">
        <v>1</v>
      </c>
      <c r="E17" s="20" t="s">
        <v>10</v>
      </c>
      <c r="F17" s="74"/>
      <c r="G17" s="74"/>
      <c r="H17" s="63">
        <f>SUM(F17:G17)*D17</f>
        <v>0</v>
      </c>
      <c r="I17" s="10"/>
      <c r="J17" s="8"/>
    </row>
    <row r="18" spans="1:10" ht="12.75">
      <c r="A18" s="75"/>
      <c r="B18" s="19">
        <v>3</v>
      </c>
      <c r="C18" s="19" t="s">
        <v>30</v>
      </c>
      <c r="D18" s="77"/>
      <c r="E18" s="78"/>
      <c r="F18" s="18"/>
      <c r="G18" s="18"/>
      <c r="H18" s="63"/>
      <c r="I18" s="10"/>
      <c r="J18" s="8"/>
    </row>
    <row r="19" spans="1:10" ht="54" customHeight="1">
      <c r="A19" s="75"/>
      <c r="B19" s="76" t="s">
        <v>21</v>
      </c>
      <c r="C19" s="76" t="s">
        <v>33</v>
      </c>
      <c r="D19" s="77">
        <v>42</v>
      </c>
      <c r="E19" s="20" t="s">
        <v>36</v>
      </c>
      <c r="F19" s="79"/>
      <c r="G19" s="74"/>
      <c r="H19" s="63">
        <f>SUM(F19:G19)*D19</f>
        <v>0</v>
      </c>
      <c r="I19" s="10"/>
      <c r="J19" s="8"/>
    </row>
    <row r="20" spans="1:10" s="23" customFormat="1" ht="13.5" thickBot="1">
      <c r="A20" s="66"/>
      <c r="B20" s="43"/>
      <c r="C20" s="42" t="s">
        <v>32</v>
      </c>
      <c r="D20" s="44"/>
      <c r="E20" s="45"/>
      <c r="F20" s="56">
        <f>SUMPRODUCT(D14:D17,F14:F17)</f>
        <v>0</v>
      </c>
      <c r="G20" s="56">
        <f>SUMPRODUCT(G12:G19,D12:D19)</f>
        <v>0</v>
      </c>
      <c r="H20" s="67">
        <f>SUM(H12:H19)</f>
        <v>0</v>
      </c>
      <c r="I20" s="46"/>
      <c r="J20" s="25"/>
    </row>
    <row r="21" spans="1:10" s="39" customFormat="1" ht="15.75" thickBot="1">
      <c r="A21" s="47"/>
      <c r="B21" s="48"/>
      <c r="C21" s="49" t="s">
        <v>15</v>
      </c>
      <c r="D21" s="50"/>
      <c r="E21" s="50"/>
      <c r="F21" s="51">
        <f>SUM(F20)</f>
        <v>0</v>
      </c>
      <c r="G21" s="54">
        <f>SUM(G20)</f>
        <v>0</v>
      </c>
      <c r="H21" s="55">
        <f>SUM(H20)</f>
        <v>0</v>
      </c>
      <c r="I21" s="52"/>
      <c r="J21" s="52"/>
    </row>
  </sheetData>
  <sheetProtection password="C690" sheet="1"/>
  <mergeCells count="8">
    <mergeCell ref="A7:H7"/>
    <mergeCell ref="F8:G8"/>
    <mergeCell ref="C1:F1"/>
    <mergeCell ref="A2:H2"/>
    <mergeCell ref="A3:H3"/>
    <mergeCell ref="A4:H4"/>
    <mergeCell ref="A5:H5"/>
    <mergeCell ref="A6:H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1" r:id="rId1"/>
  <headerFooter>
    <oddHeader>&amp;L&amp;"Arial,Negrito"BANCO DO ESTADO DO RIO GRANDE DO SUL S. A.&amp;R&amp;"-,Negrito"&amp;8FOLHA &amp;P de &amp;N</oddHeader>
    <oddFooter>&amp;L&amp;"-,Regular"&amp;8CONF.:                            AUTORIZ.:                       
           &amp;R&amp;"-,Regular"&amp;8FORNECEDOR:                                                                    DATA: __/__/__     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Andrejew Ferreira</dc:creator>
  <cp:keywords/>
  <dc:description/>
  <cp:lastModifiedBy>DANIEL SERENI VICENTINI</cp:lastModifiedBy>
  <cp:lastPrinted>2015-09-22T13:15:53Z</cp:lastPrinted>
  <dcterms:created xsi:type="dcterms:W3CDTF">2014-10-06T16:58:24Z</dcterms:created>
  <dcterms:modified xsi:type="dcterms:W3CDTF">2016-09-02T18:16:10Z</dcterms:modified>
  <cp:category/>
  <cp:version/>
  <cp:contentType/>
  <cp:contentStatus/>
</cp:coreProperties>
</file>